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rirrob\Desktop\EHM\Nationella arbetsgrupper för interoperabilitet\Vårdtjänsturval\"/>
    </mc:Choice>
  </mc:AlternateContent>
  <xr:revisionPtr revIDLastSave="0" documentId="13_ncr:1_{5C8F927F-62A8-42E1-B6D0-0E8BA26A21FA}" xr6:coauthVersionLast="47" xr6:coauthVersionMax="47" xr10:uidLastSave="{00000000-0000-0000-0000-000000000000}"/>
  <bookViews>
    <workbookView xWindow="-110" yWindow="-110" windowWidth="19420" windowHeight="10300" xr2:uid="{1F48C35C-5B50-4162-B95E-EF10328FC643}"/>
  </bookViews>
  <sheets>
    <sheet name="Nya vårdtjänster ögonsjukvård" sheetId="1" r:id="rId1"/>
    <sheet name="Befintliga VT ögonsjukvård" sheetId="2" r:id="rId2"/>
    <sheet name="Matris över kolumnerna" sheetId="3" r:id="rId3"/>
  </sheets>
  <definedNames>
    <definedName name="_xlnm._FilterDatabase" localSheetId="1" hidden="1">'Befintliga VT ögonsjukvård'!$A$1:$C$1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7" i="1" l="1"/>
  <c r="E38" i="1"/>
</calcChain>
</file>

<file path=xl/sharedStrings.xml><?xml version="1.0" encoding="utf-8"?>
<sst xmlns="http://schemas.openxmlformats.org/spreadsheetml/2006/main" count="117" uniqueCount="78">
  <si>
    <t>Index</t>
  </si>
  <si>
    <t>Snomed CT term</t>
  </si>
  <si>
    <t>Snomed CT ID</t>
  </si>
  <si>
    <t>Fråga 1: Hamnar vårdtjänsten på rätt nivå?</t>
  </si>
  <si>
    <t>Kommentar till fråga 1</t>
  </si>
  <si>
    <t>Fråga 2: Ser ni ett användningsfall för 
vårdtjänsten?</t>
  </si>
  <si>
    <t>Kommentar till fråga 2</t>
  </si>
  <si>
    <t>bedömning av poliklinisk kirurgisk åtgärd före inskrivning</t>
  </si>
  <si>
    <t>preoperativ bedömning</t>
  </si>
  <si>
    <t>bedöma skada</t>
  </si>
  <si>
    <t>kelering av hornhinna</t>
  </si>
  <si>
    <t>neurooftalmologisk åtgärd</t>
  </si>
  <si>
    <t>ortoptisk behandling, prisma i glasögon</t>
  </si>
  <si>
    <t>oftalmisk biometri med ultraljudsundersökning, A-skanning</t>
  </si>
  <si>
    <t>kirurgisk biopsi från öga</t>
  </si>
  <si>
    <t>epiretinal dissektion</t>
  </si>
  <si>
    <t>kontroll av glaukom</t>
  </si>
  <si>
    <t>kapillärskörhetstest</t>
  </si>
  <si>
    <t>åtgärd på hornhinna</t>
  </si>
  <si>
    <t>injektion av botulinumtoxin</t>
  </si>
  <si>
    <t>injektion i öga</t>
  </si>
  <si>
    <t>fotodynamisk terapi</t>
  </si>
  <si>
    <t>laserbehandling av lesion på ögonlock</t>
  </si>
  <si>
    <t>optisk koherenstomografi</t>
  </si>
  <si>
    <t>operation av ektropion</t>
  </si>
  <si>
    <t>operation av entropion</t>
  </si>
  <si>
    <t>kirurgisk åtgärd på orbita</t>
  </si>
  <si>
    <t>operation av pterygium</t>
  </si>
  <si>
    <t>korrektion av blefaroptos</t>
  </si>
  <si>
    <t>kirurgisk åtgärd avseende ögonregion</t>
  </si>
  <si>
    <t>operation på ögonlock</t>
  </si>
  <si>
    <t>spolning av tårkanal</t>
  </si>
  <si>
    <t>individuell synundersökning</t>
  </si>
  <si>
    <t>ultraljudsundersökning av öga</t>
  </si>
  <si>
    <t>synfältsundersökning</t>
  </si>
  <si>
    <t>ocklusionsbehandling</t>
  </si>
  <si>
    <t>uppföljande oftalmologisk bedömning</t>
  </si>
  <si>
    <t>binokulärt syntest</t>
  </si>
  <si>
    <t>elektroretinografi</t>
  </si>
  <si>
    <t>fotografering av ögonbotten</t>
  </si>
  <si>
    <t>magnetresonanstomografi av orbita</t>
  </si>
  <si>
    <t>näthinneoperation</t>
  </si>
  <si>
    <t>operation vid glaukom</t>
  </si>
  <si>
    <t>kataraktkirurgi</t>
  </si>
  <si>
    <t>kirurgisk åtgärd på öga</t>
  </si>
  <si>
    <t>datortomografi av orbita</t>
  </si>
  <si>
    <t>åtgärd avseende tumör i ögonglob inom nationell högspecialiserad vård</t>
  </si>
  <si>
    <t>Beskrivning (version 5.0)</t>
  </si>
  <si>
    <t>Bilddiagnostisk undersökning som med hjälp av röntgenstrålning ger en tredimensionell bild av ögonhåla.</t>
  </si>
  <si>
    <t>Undersökning för att mäta näthinnans funktion där denna stimuleras med blixtar eller andra ljusfenomen varefter de elektriska svarsimpulserna från näthinnan mäts.</t>
  </si>
  <si>
    <t>Fotografering av näthinnan och synnerven i ögats bakre del i syfte att upptäcka sjukdomar och kunna följa upp eventuella förändringar över tid.</t>
  </si>
  <si>
    <t>Kirurgisk behandling av grumling av ögonlins (grå starr).</t>
  </si>
  <si>
    <t>Kirurgisk åtgärd på ögongloben.</t>
  </si>
  <si>
    <t>Bilddiagnostisk undersökning som med hjälp av magnetfält och radiovågor ger en tredimensionell bild av ögonhåla</t>
  </si>
  <si>
    <t>Kirurgisk åtgärd som avser att motverka näthinneavlossning.</t>
  </si>
  <si>
    <t>Operation som avser att minska trycket i ögat.</t>
  </si>
  <si>
    <t>Åtgärd vid tumör i ögonglob, enligt kriterier för nationell högspecialiserad vård. Med nationell högspecialiserad vård, NHV, menas offentligt finansierad vård som bedrivs vid som mest fem enheter i landet och där endast ett fåtal vårdgivare i landet kan uppfylla kraven på kompetens, tillgänglighet och arbete i multidisciplinära team. Detta benämndes tidigare "rikssjukvård".</t>
  </si>
  <si>
    <t>Fråga 3: Föreslå en beskrivning (Om ja till fråga 1 och 2)</t>
  </si>
  <si>
    <t>X</t>
  </si>
  <si>
    <t>Y</t>
  </si>
  <si>
    <t>Z</t>
  </si>
  <si>
    <t>Nej - för snäv</t>
  </si>
  <si>
    <t>åtgärd avseende synsystemet</t>
  </si>
  <si>
    <t>Nej - för vid</t>
  </si>
  <si>
    <t>Omfattar alla vårdtjänster som har med 
ögon att göra</t>
  </si>
  <si>
    <t>Vårdtjänst men inte inom ögonsjukvård</t>
  </si>
  <si>
    <t>Nej</t>
  </si>
  <si>
    <t>Kolumn</t>
  </si>
  <si>
    <t>Beskrivning</t>
  </si>
  <si>
    <t>Nej - inte inom vårt ämnesområde</t>
  </si>
  <si>
    <t>Förvisso en vårdtjänst men för snäv för att kunnas använda som vårdtjänstutbud</t>
  </si>
  <si>
    <t>fakoemulsifikation av katarakt med implantation av intraokulär lins i höger öga</t>
  </si>
  <si>
    <t>biopsi från lesion i bröstvårta</t>
  </si>
  <si>
    <t>Ja</t>
  </si>
  <si>
    <t>skriv utredning istället</t>
  </si>
  <si>
    <t>(bra med frihet)</t>
  </si>
  <si>
    <t>ta bort individuell</t>
  </si>
  <si>
    <t>ngt vid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</si>
</sst>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EA6A5C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1" fillId="0" borderId="0" xfId="0" applyFont="1" applyAlignment="1">
      <alignment vertical="top"/>
    </xf>
    <xf numFmtId="0" fontId="2" fillId="0" borderId="0" xfId="0" applyFont="1" applyAlignment="1">
      <alignment wrapText="1"/>
    </xf>
    <xf numFmtId="0" fontId="2" fillId="0" borderId="0" xfId="0" applyFont="1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 wrapText="1"/>
    </xf>
    <xf numFmtId="0" fontId="1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4" fillId="0" borderId="0" xfId="0" applyFont="1"/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</cellXfs>
  <cellStyles count="1">
    <cellStyle name="Normal" xfId="0" builtinId="0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alignment horizontal="general" vertical="bottom" textRotation="0" wrapText="1" indent="0" justifyLastLine="0" shrinkToFit="0" readingOrder="0"/>
    </dxf>
    <dxf>
      <alignment horizontal="center" vertical="top" textRotation="0" wrapText="0" indent="0" justifyLastLine="0" shrinkToFit="0" readingOrder="0"/>
    </dxf>
    <dxf>
      <font>
        <b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colors>
    <mruColors>
      <color rgb="FFEA6A5C"/>
      <color rgb="FFF3A7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8DFD01-256D-46CD-A073-AC6B11C1AF6F}" name="Ogonsjukvard" displayName="Ogonsjukvard" ref="A1:H35" totalsRowShown="0" headerRowDxfId="4">
  <autoFilter ref="A1:H35" xr:uid="{DF8DFD01-256D-46CD-A073-AC6B11C1AF6F}"/>
  <tableColumns count="8">
    <tableColumn id="1" xr3:uid="{26F6A835-A639-434D-862E-405D0CFFE601}" name="Index" dataDxfId="3"/>
    <tableColumn id="2" xr3:uid="{FCDBB569-3458-48C6-91D8-D71CD2884921}" name="Snomed CT term" dataDxfId="2"/>
    <tableColumn id="3" xr3:uid="{0FE04280-126D-43B4-AC2D-59B920A663A9}" name="Snomed CT ID"/>
    <tableColumn id="4" xr3:uid="{31E04DEA-ED64-4B07-9BA7-29E707E106C0}" name="Fråga 1: Hamnar vårdtjänsten på rätt nivå?"/>
    <tableColumn id="5" xr3:uid="{FC8E8EAC-67E0-4F9B-8CBB-0FC693518129}" name="Kommentar till fråga 1"/>
    <tableColumn id="6" xr3:uid="{CF84BCF2-E05E-487D-B6FF-263812764F98}" name="Fråga 2: Ser ni ett användningsfall för _x000a_vårdtjänsten?"/>
    <tableColumn id="7" xr3:uid="{EDAADB91-356E-4CE8-BA8C-3CC9EC9A6A78}" name="Kommentar till fråga 2"/>
    <tableColumn id="8" xr3:uid="{0A9AC646-6B41-4B1E-A1F7-44BD39CBAE3F}" name="Fråga 3: Föreslå en beskrivning (Om ja till fråga 1 och 2)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53E660B-6940-4DDF-8913-08EC9BAF9DEE}" name="Tabell2" displayName="Tabell2" ref="B2:C10" totalsRowShown="0" headerRowDxfId="1">
  <autoFilter ref="B2:C10" xr:uid="{653E660B-6940-4DDF-8913-08EC9BAF9DEE}"/>
  <tableColumns count="2">
    <tableColumn id="1" xr3:uid="{6B80EA02-EE41-4BAF-A28E-F17ACE172E1C}" name="Kolumn" dataDxfId="0"/>
    <tableColumn id="2" xr3:uid="{083C875C-3CC9-4BA4-9BC7-F02A50EB4318}" name="Beskrivning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8FEDC-890E-4086-B242-D5127672E1EA}">
  <dimension ref="A1:H38"/>
  <sheetViews>
    <sheetView tabSelected="1" topLeftCell="A16" zoomScale="70" zoomScaleNormal="70" workbookViewId="0">
      <selection activeCell="B5" sqref="B5:B35"/>
    </sheetView>
  </sheetViews>
  <sheetFormatPr defaultRowHeight="14.5" x14ac:dyDescent="0.35"/>
  <cols>
    <col min="2" max="2" width="39.453125" customWidth="1"/>
    <col min="3" max="3" width="18.81640625" customWidth="1"/>
    <col min="4" max="4" width="38.7265625" customWidth="1"/>
    <col min="5" max="5" width="34.7265625" customWidth="1"/>
    <col min="6" max="6" width="34.1796875" customWidth="1"/>
    <col min="7" max="7" width="28.54296875" customWidth="1"/>
    <col min="8" max="8" width="36.1796875" customWidth="1"/>
  </cols>
  <sheetData>
    <row r="1" spans="1:8" s="10" customFormat="1" ht="29" x14ac:dyDescent="0.35">
      <c r="A1" s="8" t="s">
        <v>0</v>
      </c>
      <c r="B1" s="5" t="s">
        <v>1</v>
      </c>
      <c r="C1" s="5" t="s">
        <v>2</v>
      </c>
      <c r="D1" s="9" t="s">
        <v>3</v>
      </c>
      <c r="E1" s="5" t="s">
        <v>4</v>
      </c>
      <c r="F1" s="9" t="s">
        <v>5</v>
      </c>
      <c r="G1" s="5" t="s">
        <v>6</v>
      </c>
      <c r="H1" s="9" t="s">
        <v>57</v>
      </c>
    </row>
    <row r="2" spans="1:8" s="10" customFormat="1" ht="29" x14ac:dyDescent="0.35">
      <c r="A2" s="14" t="s">
        <v>58</v>
      </c>
      <c r="B2" s="15" t="s">
        <v>71</v>
      </c>
      <c r="C2" s="16">
        <v>1345052008</v>
      </c>
      <c r="D2" s="15" t="s">
        <v>61</v>
      </c>
      <c r="E2" s="15" t="s">
        <v>70</v>
      </c>
      <c r="F2" s="15" t="s">
        <v>66</v>
      </c>
      <c r="G2" s="5"/>
      <c r="H2" s="9"/>
    </row>
    <row r="3" spans="1:8" s="10" customFormat="1" ht="29" x14ac:dyDescent="0.35">
      <c r="A3" s="14" t="s">
        <v>59</v>
      </c>
      <c r="B3" s="16" t="s">
        <v>62</v>
      </c>
      <c r="C3" s="16">
        <v>371560009</v>
      </c>
      <c r="D3" s="15" t="s">
        <v>63</v>
      </c>
      <c r="E3" s="15" t="s">
        <v>64</v>
      </c>
      <c r="F3" s="15" t="s">
        <v>66</v>
      </c>
      <c r="G3" s="5"/>
      <c r="H3" s="9"/>
    </row>
    <row r="4" spans="1:8" s="13" customFormat="1" x14ac:dyDescent="0.35">
      <c r="A4" s="14" t="s">
        <v>60</v>
      </c>
      <c r="B4" s="16" t="s">
        <v>72</v>
      </c>
      <c r="C4" s="16">
        <v>265254004</v>
      </c>
      <c r="D4" s="15" t="s">
        <v>69</v>
      </c>
      <c r="E4" s="16" t="s">
        <v>65</v>
      </c>
      <c r="F4" s="15" t="s">
        <v>66</v>
      </c>
      <c r="G4" s="12"/>
      <c r="H4" s="11"/>
    </row>
    <row r="5" spans="1:8" ht="29" x14ac:dyDescent="0.35">
      <c r="A5" s="1">
        <v>1</v>
      </c>
      <c r="B5" s="4" t="s">
        <v>7</v>
      </c>
      <c r="C5">
        <v>702582004</v>
      </c>
    </row>
    <row r="6" spans="1:8" x14ac:dyDescent="0.35">
      <c r="A6" s="1">
        <v>2</v>
      </c>
      <c r="B6" s="4" t="s">
        <v>8</v>
      </c>
      <c r="C6">
        <v>110466009</v>
      </c>
    </row>
    <row r="7" spans="1:8" x14ac:dyDescent="0.35">
      <c r="A7" s="1">
        <v>3</v>
      </c>
      <c r="B7" s="4" t="s">
        <v>9</v>
      </c>
      <c r="C7">
        <v>225391007</v>
      </c>
    </row>
    <row r="8" spans="1:8" x14ac:dyDescent="0.35">
      <c r="A8" s="1">
        <v>4</v>
      </c>
      <c r="B8" s="4" t="s">
        <v>10</v>
      </c>
      <c r="C8">
        <v>172436006</v>
      </c>
      <c r="D8" t="s">
        <v>73</v>
      </c>
    </row>
    <row r="9" spans="1:8" x14ac:dyDescent="0.35">
      <c r="A9" s="1">
        <v>5</v>
      </c>
      <c r="B9" t="s">
        <v>11</v>
      </c>
      <c r="C9">
        <v>43722003</v>
      </c>
      <c r="D9" t="s">
        <v>73</v>
      </c>
      <c r="E9" t="s">
        <v>74</v>
      </c>
    </row>
    <row r="10" spans="1:8" x14ac:dyDescent="0.35">
      <c r="A10" s="1">
        <v>6</v>
      </c>
      <c r="B10" s="4" t="s">
        <v>12</v>
      </c>
      <c r="C10">
        <v>419154004</v>
      </c>
      <c r="D10" t="s">
        <v>73</v>
      </c>
    </row>
    <row r="11" spans="1:8" ht="29" x14ac:dyDescent="0.35">
      <c r="A11" s="1">
        <v>7</v>
      </c>
      <c r="B11" s="4" t="s">
        <v>13</v>
      </c>
      <c r="C11">
        <v>61553000</v>
      </c>
      <c r="D11" t="s">
        <v>73</v>
      </c>
    </row>
    <row r="12" spans="1:8" x14ac:dyDescent="0.35">
      <c r="A12" s="1">
        <v>8</v>
      </c>
      <c r="B12" s="4" t="s">
        <v>14</v>
      </c>
      <c r="C12">
        <v>274336008</v>
      </c>
      <c r="D12" t="s">
        <v>73</v>
      </c>
    </row>
    <row r="13" spans="1:8" x14ac:dyDescent="0.35">
      <c r="A13" s="1">
        <v>9</v>
      </c>
      <c r="B13" s="4" t="s">
        <v>15</v>
      </c>
      <c r="C13">
        <v>172571009</v>
      </c>
      <c r="D13" t="s">
        <v>73</v>
      </c>
    </row>
    <row r="14" spans="1:8" x14ac:dyDescent="0.35">
      <c r="A14" s="1">
        <v>10</v>
      </c>
      <c r="B14" t="s">
        <v>16</v>
      </c>
      <c r="C14">
        <v>170946006</v>
      </c>
      <c r="D14" t="s">
        <v>73</v>
      </c>
    </row>
    <row r="15" spans="1:8" x14ac:dyDescent="0.35">
      <c r="A15" s="1">
        <v>11</v>
      </c>
      <c r="B15" s="4" t="s">
        <v>17</v>
      </c>
      <c r="C15">
        <v>42106004</v>
      </c>
      <c r="D15" t="s">
        <v>69</v>
      </c>
    </row>
    <row r="16" spans="1:8" x14ac:dyDescent="0.35">
      <c r="A16" s="1">
        <v>12</v>
      </c>
      <c r="B16" s="4" t="s">
        <v>18</v>
      </c>
      <c r="C16">
        <v>118899004</v>
      </c>
      <c r="D16" t="s">
        <v>73</v>
      </c>
      <c r="E16" t="s">
        <v>75</v>
      </c>
    </row>
    <row r="17" spans="1:5" x14ac:dyDescent="0.35">
      <c r="A17" s="1">
        <v>13</v>
      </c>
      <c r="B17" s="4" t="s">
        <v>19</v>
      </c>
      <c r="C17">
        <v>404909007</v>
      </c>
      <c r="D17" t="s">
        <v>73</v>
      </c>
    </row>
    <row r="18" spans="1:5" x14ac:dyDescent="0.35">
      <c r="A18" s="1">
        <v>14</v>
      </c>
      <c r="B18" s="4" t="s">
        <v>20</v>
      </c>
      <c r="C18">
        <v>33810006</v>
      </c>
      <c r="D18" t="s">
        <v>73</v>
      </c>
    </row>
    <row r="19" spans="1:5" x14ac:dyDescent="0.35">
      <c r="A19" s="1">
        <v>15</v>
      </c>
      <c r="B19" s="4" t="s">
        <v>21</v>
      </c>
      <c r="C19">
        <v>257891001</v>
      </c>
      <c r="D19" t="s">
        <v>73</v>
      </c>
    </row>
    <row r="20" spans="1:5" x14ac:dyDescent="0.35">
      <c r="A20" s="1">
        <v>16</v>
      </c>
      <c r="B20" s="4" t="s">
        <v>22</v>
      </c>
      <c r="C20">
        <v>231595002</v>
      </c>
      <c r="D20" t="s">
        <v>73</v>
      </c>
    </row>
    <row r="21" spans="1:5" x14ac:dyDescent="0.35">
      <c r="A21" s="1">
        <v>17</v>
      </c>
      <c r="B21" s="4" t="s">
        <v>23</v>
      </c>
      <c r="C21">
        <v>392010000</v>
      </c>
      <c r="D21" t="s">
        <v>73</v>
      </c>
    </row>
    <row r="22" spans="1:5" x14ac:dyDescent="0.35">
      <c r="A22" s="1">
        <v>18</v>
      </c>
      <c r="B22" s="4" t="s">
        <v>24</v>
      </c>
      <c r="C22">
        <v>71408000</v>
      </c>
      <c r="D22" t="s">
        <v>73</v>
      </c>
    </row>
    <row r="23" spans="1:5" x14ac:dyDescent="0.35">
      <c r="A23" s="1">
        <v>19</v>
      </c>
      <c r="B23" s="4" t="s">
        <v>25</v>
      </c>
      <c r="C23">
        <v>37625005</v>
      </c>
      <c r="D23" t="s">
        <v>73</v>
      </c>
    </row>
    <row r="24" spans="1:5" x14ac:dyDescent="0.35">
      <c r="A24" s="1">
        <v>20</v>
      </c>
      <c r="B24" s="4" t="s">
        <v>26</v>
      </c>
      <c r="C24">
        <v>231686003</v>
      </c>
      <c r="D24" t="s">
        <v>73</v>
      </c>
    </row>
    <row r="25" spans="1:5" x14ac:dyDescent="0.35">
      <c r="A25" s="1">
        <v>21</v>
      </c>
      <c r="B25" s="4" t="s">
        <v>27</v>
      </c>
      <c r="C25">
        <v>38330000</v>
      </c>
      <c r="D25" t="s">
        <v>73</v>
      </c>
    </row>
    <row r="26" spans="1:5" x14ac:dyDescent="0.35">
      <c r="A26" s="1">
        <v>22</v>
      </c>
      <c r="B26" s="4" t="s">
        <v>28</v>
      </c>
      <c r="C26">
        <v>69769008</v>
      </c>
      <c r="D26" t="s">
        <v>73</v>
      </c>
    </row>
    <row r="27" spans="1:5" x14ac:dyDescent="0.35">
      <c r="A27" s="1">
        <v>23</v>
      </c>
      <c r="B27" s="4" t="s">
        <v>29</v>
      </c>
      <c r="C27">
        <v>371587008</v>
      </c>
      <c r="D27" t="s">
        <v>63</v>
      </c>
    </row>
    <row r="28" spans="1:5" x14ac:dyDescent="0.35">
      <c r="A28" s="1">
        <v>24</v>
      </c>
      <c r="B28" s="4" t="s">
        <v>30</v>
      </c>
      <c r="C28">
        <v>40654000</v>
      </c>
      <c r="D28" t="s">
        <v>73</v>
      </c>
    </row>
    <row r="29" spans="1:5" x14ac:dyDescent="0.35">
      <c r="A29" s="1">
        <v>25</v>
      </c>
      <c r="B29" s="4" t="s">
        <v>31</v>
      </c>
      <c r="C29">
        <v>252825008</v>
      </c>
      <c r="D29" t="s">
        <v>73</v>
      </c>
    </row>
    <row r="30" spans="1:5" x14ac:dyDescent="0.35">
      <c r="A30" s="1">
        <v>26</v>
      </c>
      <c r="B30" s="4" t="s">
        <v>32</v>
      </c>
      <c r="C30">
        <v>171411003</v>
      </c>
      <c r="D30" t="s">
        <v>73</v>
      </c>
      <c r="E30" t="s">
        <v>76</v>
      </c>
    </row>
    <row r="31" spans="1:5" x14ac:dyDescent="0.35">
      <c r="A31" s="1">
        <v>27</v>
      </c>
      <c r="B31" s="4" t="s">
        <v>33</v>
      </c>
      <c r="C31">
        <v>19731001</v>
      </c>
      <c r="D31" t="s">
        <v>73</v>
      </c>
    </row>
    <row r="32" spans="1:5" x14ac:dyDescent="0.35">
      <c r="A32" s="1">
        <v>28</v>
      </c>
      <c r="B32" t="s">
        <v>34</v>
      </c>
      <c r="C32">
        <v>86944008</v>
      </c>
      <c r="D32" t="s">
        <v>73</v>
      </c>
    </row>
    <row r="33" spans="1:5" x14ac:dyDescent="0.35">
      <c r="A33" s="1">
        <v>29</v>
      </c>
      <c r="B33" s="4" t="s">
        <v>35</v>
      </c>
      <c r="C33">
        <v>410487001</v>
      </c>
      <c r="D33" t="s">
        <v>73</v>
      </c>
    </row>
    <row r="34" spans="1:5" x14ac:dyDescent="0.35">
      <c r="A34" s="1">
        <v>30</v>
      </c>
      <c r="B34" s="4" t="s">
        <v>36</v>
      </c>
      <c r="C34">
        <v>170720001</v>
      </c>
      <c r="D34" t="s">
        <v>73</v>
      </c>
      <c r="E34" t="s">
        <v>77</v>
      </c>
    </row>
    <row r="35" spans="1:5" x14ac:dyDescent="0.35">
      <c r="A35" s="1">
        <v>31</v>
      </c>
      <c r="B35" s="4" t="s">
        <v>37</v>
      </c>
      <c r="C35">
        <v>252848003</v>
      </c>
      <c r="D35" t="s">
        <v>73</v>
      </c>
    </row>
    <row r="37" spans="1:5" x14ac:dyDescent="0.35">
      <c r="E37">
        <f>COUNTIF(D:D,"Ja")</f>
        <v>26</v>
      </c>
    </row>
    <row r="38" spans="1:5" x14ac:dyDescent="0.35">
      <c r="E38">
        <f>COUNTIF(D:D,"Nej")</f>
        <v>0</v>
      </c>
    </row>
  </sheetData>
  <phoneticPr fontId="3" type="noConversion"/>
  <dataValidations count="2">
    <dataValidation type="list" allowBlank="1" showInputMessage="1" showErrorMessage="1" sqref="D2:D35" xr:uid="{8E3C285B-D620-44A8-AD5C-46AED7DA5BC3}">
      <formula1>"Ja, Nej - för vid, Nej - för snäv, Nej - inte inom vårt ämnesområde"</formula1>
    </dataValidation>
    <dataValidation type="list" allowBlank="1" showInputMessage="1" showErrorMessage="1" sqref="F2:F35" xr:uid="{B245419D-93D5-492E-93D6-9F9C3DB0B4E3}">
      <formula1>"Ja, Nej"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1E781-62BB-4D8C-BE82-1C15FCBC4D6B}">
  <dimension ref="A1:C10"/>
  <sheetViews>
    <sheetView workbookViewId="0">
      <selection activeCell="B2" sqref="B2"/>
    </sheetView>
  </sheetViews>
  <sheetFormatPr defaultColWidth="34" defaultRowHeight="14.5" x14ac:dyDescent="0.35"/>
  <cols>
    <col min="1" max="2" width="34" style="2"/>
    <col min="3" max="3" width="51.1796875" style="2" customWidth="1"/>
    <col min="4" max="16384" width="34" style="2"/>
  </cols>
  <sheetData>
    <row r="1" spans="1:3" s="5" customFormat="1" x14ac:dyDescent="0.35">
      <c r="A1" s="5" t="s">
        <v>1</v>
      </c>
      <c r="B1" s="5" t="s">
        <v>2</v>
      </c>
      <c r="C1" s="5" t="s">
        <v>47</v>
      </c>
    </row>
    <row r="2" spans="1:3" ht="29" x14ac:dyDescent="0.35">
      <c r="A2" s="2" t="s">
        <v>45</v>
      </c>
      <c r="B2" s="2">
        <v>830147001</v>
      </c>
      <c r="C2" s="3" t="s">
        <v>48</v>
      </c>
    </row>
    <row r="3" spans="1:3" ht="43.5" x14ac:dyDescent="0.35">
      <c r="A3" s="2" t="s">
        <v>38</v>
      </c>
      <c r="B3" s="2">
        <v>6615001</v>
      </c>
      <c r="C3" s="3" t="s">
        <v>49</v>
      </c>
    </row>
    <row r="4" spans="1:3" ht="43.5" x14ac:dyDescent="0.35">
      <c r="A4" s="2" t="s">
        <v>39</v>
      </c>
      <c r="B4" s="2">
        <v>20067007</v>
      </c>
      <c r="C4" s="3" t="s">
        <v>50</v>
      </c>
    </row>
    <row r="5" spans="1:3" x14ac:dyDescent="0.35">
      <c r="A5" s="2" t="s">
        <v>43</v>
      </c>
      <c r="B5" s="2">
        <v>110473004</v>
      </c>
      <c r="C5" s="2" t="s">
        <v>51</v>
      </c>
    </row>
    <row r="6" spans="1:3" x14ac:dyDescent="0.35">
      <c r="A6" s="2" t="s">
        <v>44</v>
      </c>
      <c r="B6" s="2">
        <v>373353005</v>
      </c>
      <c r="C6" s="2" t="s">
        <v>52</v>
      </c>
    </row>
    <row r="7" spans="1:3" ht="29" x14ac:dyDescent="0.35">
      <c r="A7" s="2" t="s">
        <v>40</v>
      </c>
      <c r="B7" s="2">
        <v>30957007</v>
      </c>
      <c r="C7" s="6" t="s">
        <v>53</v>
      </c>
    </row>
    <row r="8" spans="1:3" x14ac:dyDescent="0.35">
      <c r="A8" s="2" t="s">
        <v>41</v>
      </c>
      <c r="B8" s="2">
        <v>53696006</v>
      </c>
      <c r="C8" s="2" t="s">
        <v>54</v>
      </c>
    </row>
    <row r="9" spans="1:3" x14ac:dyDescent="0.35">
      <c r="A9" s="2" t="s">
        <v>42</v>
      </c>
      <c r="B9" s="2">
        <v>86077009</v>
      </c>
      <c r="C9" s="7" t="s">
        <v>55</v>
      </c>
    </row>
    <row r="10" spans="1:3" ht="101.5" x14ac:dyDescent="0.35">
      <c r="A10" s="3" t="s">
        <v>46</v>
      </c>
      <c r="B10" s="2">
        <v>72471000052106</v>
      </c>
      <c r="C10" s="3" t="s">
        <v>56</v>
      </c>
    </row>
  </sheetData>
  <autoFilter ref="A1:C1" xr:uid="{3831E781-62BB-4D8C-BE82-1C15FCBC4D6B}">
    <sortState xmlns:xlrd2="http://schemas.microsoft.com/office/spreadsheetml/2017/richdata2" ref="A2:C10">
      <sortCondition ref="A1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88418-41A6-42B9-AF31-208210BA6D8F}">
  <dimension ref="B2:C10"/>
  <sheetViews>
    <sheetView showGridLines="0" workbookViewId="0">
      <selection activeCell="C3" sqref="C3"/>
    </sheetView>
  </sheetViews>
  <sheetFormatPr defaultRowHeight="14.5" x14ac:dyDescent="0.35"/>
  <cols>
    <col min="2" max="2" width="30.81640625" customWidth="1"/>
    <col min="3" max="3" width="48.1796875" customWidth="1"/>
  </cols>
  <sheetData>
    <row r="2" spans="2:3" x14ac:dyDescent="0.35">
      <c r="B2" s="10" t="s">
        <v>67</v>
      </c>
      <c r="C2" s="10" t="s">
        <v>68</v>
      </c>
    </row>
    <row r="3" spans="2:3" x14ac:dyDescent="0.35">
      <c r="B3" s="17" t="s">
        <v>0</v>
      </c>
    </row>
    <row r="4" spans="2:3" x14ac:dyDescent="0.35">
      <c r="B4" s="17" t="s">
        <v>1</v>
      </c>
    </row>
    <row r="5" spans="2:3" x14ac:dyDescent="0.35">
      <c r="B5" s="17" t="s">
        <v>2</v>
      </c>
    </row>
    <row r="6" spans="2:3" ht="29" x14ac:dyDescent="0.35">
      <c r="B6" s="18" t="s">
        <v>3</v>
      </c>
    </row>
    <row r="7" spans="2:3" x14ac:dyDescent="0.35">
      <c r="B7" s="17" t="s">
        <v>4</v>
      </c>
    </row>
    <row r="8" spans="2:3" ht="43.5" x14ac:dyDescent="0.35">
      <c r="B8" s="18" t="s">
        <v>5</v>
      </c>
    </row>
    <row r="9" spans="2:3" x14ac:dyDescent="0.35">
      <c r="B9" s="17" t="s">
        <v>6</v>
      </c>
    </row>
    <row r="10" spans="2:3" ht="29" x14ac:dyDescent="0.35">
      <c r="B10" s="18" t="s">
        <v>57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Normal" ma:contentTypeID="0x010100DC1D8ECDB72C194F9F7841CC62E2C46500FEF50D435C49B246BF2C9B1482013D09" ma:contentTypeVersion="2" ma:contentTypeDescription="Create a new document." ma:contentTypeScope="" ma:versionID="cb4b2424ca0fa0b98eb13fc6350f935e">
  <xsd:schema xmlns:xsd="http://www.w3.org/2001/XMLSchema" xmlns:xs="http://www.w3.org/2001/XMLSchema" xmlns:p="http://schemas.microsoft.com/office/2006/metadata/properties" xmlns:ns2="c28f52af-a8f8-4551-b8ae-866ae79b83b4" xmlns:ns3="22987DCD-55DF-4183-A58B-18F9DF8CFDBB" xmlns:ns4="http://schemas.microsoft.com/sharepoint/v4" targetNamespace="http://schemas.microsoft.com/office/2006/metadata/properties" ma:root="true" ma:fieldsID="e104011722efbb67d3288060fb6f4374" ns2:_="" ns3:_="" ns4:_="">
    <xsd:import namespace="c28f52af-a8f8-4551-b8ae-866ae79b83b4"/>
    <xsd:import namespace="22987DCD-55DF-4183-A58B-18F9DF8CFDB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IStatusOfDocumentColumn413" minOccurs="0"/>
                <xsd:element ref="ns2:Handlingstyp" minOccurs="0"/>
                <xsd:element ref="ns3:DocState" minOccurs="0"/>
                <xsd:element ref="ns4:IconOverla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8f52af-a8f8-4551-b8ae-866ae79b83b4" elementFormDefault="qualified">
    <xsd:import namespace="http://schemas.microsoft.com/office/2006/documentManagement/types"/>
    <xsd:import namespace="http://schemas.microsoft.com/office/infopath/2007/PartnerControls"/>
    <xsd:element name="SIStatusOfDocumentColumn413" ma:index="8" nillable="true" ma:displayName="Status of the document" ma:internalName="SIStatusOfDocumentColumn413">
      <xsd:simpleType>
        <xsd:restriction base="dms:Text">
          <xsd:maxLength value="255"/>
        </xsd:restriction>
      </xsd:simpleType>
    </xsd:element>
    <xsd:element name="Handlingstyp" ma:index="9" nillable="true" ma:displayName="Handlingstyp" ma:list="{a10b8abd-708c-4061-93b9-31cd1f76653d}" ma:internalName="Handlingstyp" ma:readOnly="false" ma:showField="Title" ma:web="c28f52af-a8f8-4551-b8ae-866ae79b83b4">
      <xsd:simpleType>
        <xsd:restriction base="dms:Lookup"/>
      </xsd:simpleType>
    </xsd:element>
    <xsd:element name="SharedWithUsers" ma:index="12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987DCD-55DF-4183-A58B-18F9DF8CFDBB" elementFormDefault="qualified">
    <xsd:import namespace="http://schemas.microsoft.com/office/2006/documentManagement/types"/>
    <xsd:import namespace="http://schemas.microsoft.com/office/infopath/2007/PartnerControls"/>
    <xsd:element name="DocState" ma:index="10" nillable="true" ma:displayName="Status godkännande" ma:internalName="DocStat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IStatusOfDocumentColumn413 xmlns="c28f52af-a8f8-4551-b8ae-866ae79b83b4" xsi:nil="true"/>
    <Handlingstyp xmlns="c28f52af-a8f8-4551-b8ae-866ae79b83b4" xsi:nil="true"/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A1CC427C-E395-4F86-A6CC-498BC5BC2B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807A52-1DA2-4C90-A68E-B4C0311A89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8f52af-a8f8-4551-b8ae-866ae79b83b4"/>
    <ds:schemaRef ds:uri="22987DCD-55DF-4183-A58B-18F9DF8CFDB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1F98E9-3960-4EFE-B908-D1DA2D87F522}">
  <ds:schemaRefs>
    <ds:schemaRef ds:uri="http://purl.org/dc/elements/1.1/"/>
    <ds:schemaRef ds:uri="http://schemas.microsoft.com/office/2006/metadata/properties"/>
    <ds:schemaRef ds:uri="http://purl.org/dc/terms/"/>
    <ds:schemaRef ds:uri="c28f52af-a8f8-4551-b8ae-866ae79b83b4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sharepoint/v4"/>
    <ds:schemaRef ds:uri="22987DCD-55DF-4183-A58B-18F9DF8CFDB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Nya vårdtjänster ögonsjukvård</vt:lpstr>
      <vt:lpstr>Befintliga VT ögonsjukvård</vt:lpstr>
      <vt:lpstr>Matris över kolumnerna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Meriruoho</dc:creator>
  <cp:lastModifiedBy>Robert Meriruoho</cp:lastModifiedBy>
  <dcterms:created xsi:type="dcterms:W3CDTF">2025-09-01T13:28:30Z</dcterms:created>
  <dcterms:modified xsi:type="dcterms:W3CDTF">2026-01-08T08:36:46Z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0x010100DC1D8ECDB72C194F9F7841CC62E2C46500FEF50D435C49B246BF2C9B1482013D09</vt:lpwstr>
  </property>
</Properties>
</file>